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<sst xmlns="http://schemas.openxmlformats.org/spreadsheetml/2006/main" count="206" uniqueCount="204">
  <si>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</si>
  <si>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</si>
  <si>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</si>
  <si>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</si>
  <si>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</si>
  <si>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</si>
  <si>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</si>
  <si>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</si>
  <si>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</si>
  <si>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</si>
  <si>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</si>
  <si>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</si>
  <si>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</si>
  <si>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</si>
  <si>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</si>
  <si>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</si>
  <si>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</si>
  <si>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</si>
  <si>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</si>
  <si>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</si>
  <si>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</si>
  <si>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</si>
  <si>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</si>
  <si>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</si>
  <si>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</si>
  <si>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</si>
  <si>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</si>
  <si>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</si>
  <si>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</si>
  <si>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</si>
  <si>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</si>
  <si>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</si>
  <si>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</si>
  <si>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</si>
  <si>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</si>
  <si>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</si>
  <si>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</si>
  <si>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</si>
  <si>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</si>
  <si>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</si>
  <si>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</si>
  <si>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</si>
  <si>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</si>
  <si>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</si>
  <si>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</si>
  <si>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</si>
  <si>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</si>
  <si>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</si>
  <si>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</si>
  <si>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</si>
  <si>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</si>
  <si>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</si>
  <si>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</si>
  <si>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</si>
  <si>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</si>
  <si>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</si>
  <si>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</si>
  <si>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</si>
  <si>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</si>
  <si>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</si>
  <si>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</si>
  <si>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</si>
  <si>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</si>
  <si>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</si>
  <si>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</si>
  <si>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</si>
  <si>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</si>
  <si>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</si>
  <si>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</si>
  <si>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</si>
  <si>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</si>
  <si>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</si>
  <si>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</si>
  <si>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</si>
  <si>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</si>
  <si>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</si>
  <si>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</si>
  <si>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</si>
  <si>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</si>
  <si>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</si>
  <si>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</si>
  <si>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</si>
  <si>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</si>
  <si>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</si>
  <si>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</si>
  <si>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</si>
  <si>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</si>
  <si>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</si>
  <si>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</si>
  <si>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</si>
  <si>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</si>
  <si>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</si>
  <si>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</si>
  <si>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</si>
  <si>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</si>
  <si>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</si>
  <si>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</si>
  <si>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</si>
  <si>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</si>
  <si>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</si>
  <si>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</si>
  <si>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</si>
  <si>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</si>
  <si>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</si>
  <si>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</si>
  <si>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</si>
  <si>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</si>
  <si>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</si>
  <si>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</si>
  <si>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</si>
  <si>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</si>
  <si>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</si>
  <si>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</si>
  <si>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</si>
  <si>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</si>
  <si>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</si>
  <si>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</si>
  <si>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</si>
  <si>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</si>
  <si>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</si>
  <si>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</si>
  <si>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</si>
  <si>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</si>
  <si>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</si>
  <si>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</si>
  <si>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</si>
  <si>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</si>
  <si>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</si>
  <si>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</si>
  <si>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</si>
  <si>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</si>
  <si>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</si>
  <si>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</si>
  <si>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</si>
  <si>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</si>
  <si>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</si>
  <si>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</si>
  <si>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</si>
  <si>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</si>
  <si>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</si>
  <si>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</si>
  <si>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</si>
  <si>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</si>
  <si>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</si>
  <si>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</si>
  <si>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</si>
  <si>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</si>
  <si>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</si>
  <si>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</si>
  <si>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</si>
  <si>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</si>
  <si>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</si>
  <si>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</si>
  <si>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</si>
  <si>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</si>
  <si>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</si>
  <si>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</si>
  <si>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</si>
  <si>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</si>
  <si>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</si>
  <si>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</si>
  <si>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</si>
  <si>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</si>
  <si>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</si>
  <si>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</si>
  <si>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</si>
  <si>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</si>
  <si>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</si>
  <si>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</si>
  <si>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</si>
  <si>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</si>
  <si>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</si>
  <si>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</si>
  <si>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</si>
  <si>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</si>
  <si>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</si>
  <si>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</si>
  <si>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</si>
  <si>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</si>
  <si>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</si>
  <si>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</si>
  <si>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</si>
  <si>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</si>
  <si>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</si>
  <si>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</si>
  <si>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</si>
  <si>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</si>
  <si>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</si>
  <si>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</si>
  <si>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</si>
  <si>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</si>
  <si>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</si>
  <si>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</si>
  <si>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</si>
  <si>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</si>
  <si>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</si>
  <si>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</si>
  <si>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</si>
  <si>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</si>
  <si>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</si>
  <si>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</si>
  <si>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</si>
  <si>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AL-TAJAMOUAT FOR TOURISTIC PROJECTS CO PLC</t>
  </si>
  <si>
    <t>التجمعات للمشاريع السياحية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</si>
</sst>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131019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0.36</v>
      </c>
      <c r="F6" s="13">
        <v>0.59</v>
      </c>
      <c r="G6" s="13">
        <v>0.68</v>
      </c>
      <c r="H6" s="4" t="s">
        <v>139</v>
      </c>
    </row>
    <row r="7" spans="4:8" ht="20.100000000000001" customHeight="1">
      <c r="D7" s="10" t="s">
        <v>126</v>
      </c>
      <c r="E7" s="14">
        <v>17288782.460000001</v>
      </c>
      <c r="F7" s="14">
        <v>59915477.189999998</v>
      </c>
      <c r="G7" s="14">
        <v>86482385.659999996</v>
      </c>
      <c r="H7" s="4" t="s">
        <v>140</v>
      </c>
    </row>
    <row r="8" spans="4:8" ht="20.100000000000001" customHeight="1">
      <c r="D8" s="10" t="s">
        <v>25</v>
      </c>
      <c r="E8" s="14">
        <v>38693576</v>
      </c>
      <c r="F8" s="14">
        <v>91755497</v>
      </c>
      <c r="G8" s="14">
        <v>125148433</v>
      </c>
      <c r="H8" s="4" t="s">
        <v>1</v>
      </c>
    </row>
    <row r="9" spans="4:8" ht="20.100000000000001" customHeight="1">
      <c r="D9" s="10" t="s">
        <v>26</v>
      </c>
      <c r="E9" s="14">
        <v>8308</v>
      </c>
      <c r="F9" s="14">
        <v>15312</v>
      </c>
      <c r="G9" s="14">
        <v>32768</v>
      </c>
      <c r="H9" s="4" t="s">
        <v>2</v>
      </c>
    </row>
    <row r="10" spans="4:8" ht="20.100000000000001" customHeight="1">
      <c r="D10" s="10" t="s">
        <v>27</v>
      </c>
      <c r="E10" s="14">
        <v>100000000</v>
      </c>
      <c r="F10" s="14">
        <v>100000000</v>
      </c>
      <c r="G10" s="14">
        <v>71000000</v>
      </c>
      <c r="H10" s="4" t="s">
        <v>24</v>
      </c>
    </row>
    <row r="11" spans="4:8" ht="20.100000000000001" customHeight="1">
      <c r="D11" s="10" t="s">
        <v>127</v>
      </c>
      <c r="E11" s="14">
        <v>36000000</v>
      </c>
      <c r="F11" s="14">
        <v>59000000</v>
      </c>
      <c r="G11" s="14">
        <v>48280000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5779465</v>
      </c>
      <c r="F16" s="59">
        <v>18780024</v>
      </c>
      <c r="G16" s="59">
        <v>5127319</v>
      </c>
      <c r="H16" s="3" t="s">
        <v>58</v>
      </c>
    </row>
    <row r="17" spans="4:8" ht="20.100000000000001" customHeight="1">
      <c r="D17" s="10" t="s">
        <v>128</v>
      </c>
      <c r="E17" s="57">
        <v>1658624</v>
      </c>
      <c r="F17" s="57">
        <v>1710770</v>
      </c>
      <c r="G17" s="57">
        <v>422478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9026679</v>
      </c>
      <c r="F23" s="57">
        <v>22087806</v>
      </c>
      <c r="G23" s="57">
        <v>8691222</v>
      </c>
      <c r="H23" s="4" t="s">
        <v>60</v>
      </c>
    </row>
    <row r="24" spans="4:8" ht="20.100000000000001" customHeight="1">
      <c r="D24" s="10" t="s">
        <v>98</v>
      </c>
      <c r="E24" s="57">
        <v>149357242</v>
      </c>
      <c r="F24" s="57">
        <v>5519545</v>
      </c>
      <c r="G24" s="57">
        <v>5519545</v>
      </c>
      <c r="H24" s="4" t="s">
        <v>82</v>
      </c>
    </row>
    <row r="25" spans="4:8" ht="20.100000000000001" customHeight="1">
      <c r="D25" s="10" t="s">
        <v>158</v>
      </c>
      <c r="E25" s="57">
        <v>158059</v>
      </c>
      <c r="F25" s="57">
        <v>66161</v>
      </c>
      <c r="G25" s="57">
        <v>70116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149402419</v>
      </c>
      <c r="G27" s="57">
        <v>108640408</v>
      </c>
      <c r="H27" s="4" t="s">
        <v>83</v>
      </c>
    </row>
    <row r="28" spans="4:8" ht="20.100000000000001" customHeight="1">
      <c r="D28" s="10" t="s">
        <v>71</v>
      </c>
      <c r="E28" s="57">
        <v>158059</v>
      </c>
      <c r="F28" s="57">
        <v>149468580</v>
      </c>
      <c r="G28" s="57">
        <v>108710524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158541980</v>
      </c>
      <c r="F30" s="60">
        <v>177075931</v>
      </c>
      <c r="G30" s="60">
        <v>122921291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1396430</v>
      </c>
      <c r="F35" s="59">
        <v>1484673</v>
      </c>
      <c r="G35" s="59">
        <v>404208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10429012</v>
      </c>
      <c r="F39" s="57">
        <v>27087823</v>
      </c>
      <c r="G39" s="57">
        <v>8132944</v>
      </c>
      <c r="H39" s="4" t="s">
        <v>86</v>
      </c>
    </row>
    <row r="40" spans="4:8" ht="20.100000000000001" customHeight="1">
      <c r="D40" s="10" t="s">
        <v>105</v>
      </c>
      <c r="E40" s="57">
        <v>60000000</v>
      </c>
      <c r="F40" s="57">
        <v>57129438</v>
      </c>
      <c r="G40" s="57">
        <v>39120053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356075</v>
      </c>
      <c r="F42" s="57">
        <v>906075</v>
      </c>
      <c r="G42" s="57">
        <v>311075</v>
      </c>
      <c r="H42" s="4" t="s">
        <v>87</v>
      </c>
    </row>
    <row r="43" spans="4:8" ht="20.100000000000001" customHeight="1">
      <c r="D43" s="20" t="s">
        <v>107</v>
      </c>
      <c r="E43" s="60">
        <v>70785087</v>
      </c>
      <c r="F43" s="60">
        <v>85123336</v>
      </c>
      <c r="G43" s="60">
        <v>47564072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100000000</v>
      </c>
      <c r="F46" s="59">
        <v>100000000</v>
      </c>
      <c r="G46" s="59">
        <v>71000000</v>
      </c>
      <c r="H46" s="3" t="s">
        <v>5</v>
      </c>
    </row>
    <row r="47" spans="4:8" ht="20.100000000000001" customHeight="1">
      <c r="D47" s="10" t="s">
        <v>31</v>
      </c>
      <c r="E47" s="57">
        <v>100000000</v>
      </c>
      <c r="F47" s="57">
        <v>100000000</v>
      </c>
      <c r="G47" s="57">
        <v>71000000</v>
      </c>
      <c r="H47" s="4" t="s">
        <v>6</v>
      </c>
    </row>
    <row r="48" spans="4:8" ht="20.100000000000001" customHeight="1">
      <c r="D48" s="10" t="s">
        <v>130</v>
      </c>
      <c r="E48" s="57">
        <v>100000000</v>
      </c>
      <c r="F48" s="57">
        <v>100000000</v>
      </c>
      <c r="G48" s="57">
        <v>71000000</v>
      </c>
      <c r="H48" s="4" t="s">
        <v>7</v>
      </c>
    </row>
    <row r="49" spans="4:8" ht="20.100000000000001" customHeight="1">
      <c r="D49" s="10" t="s">
        <v>73</v>
      </c>
      <c r="E49" s="57">
        <v>266812</v>
      </c>
      <c r="F49" s="57">
        <v>266812</v>
      </c>
      <c r="G49" s="57">
        <v>266812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200714</v>
      </c>
      <c r="F52" s="57">
        <v>200714</v>
      </c>
      <c r="G52" s="57">
        <v>4200714</v>
      </c>
      <c r="H52" s="4" t="s">
        <v>154</v>
      </c>
    </row>
    <row r="53" spans="4:8" ht="20.100000000000001" customHeight="1">
      <c r="D53" s="10" t="s">
        <v>35</v>
      </c>
      <c r="E53" s="57">
        <v>7000000</v>
      </c>
      <c r="F53" s="57">
        <v>7000000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-5710633</v>
      </c>
      <c r="F58" s="57">
        <v>-1514931</v>
      </c>
      <c r="G58" s="57">
        <v>-110307</v>
      </c>
      <c r="H58" s="4" t="s">
        <v>155</v>
      </c>
    </row>
    <row r="59" spans="4:8" ht="20.100000000000001" customHeight="1">
      <c r="D59" s="10" t="s">
        <v>38</v>
      </c>
      <c r="E59" s="57">
        <v>87756893</v>
      </c>
      <c r="F59" s="57">
        <v>91952595</v>
      </c>
      <c r="G59" s="57">
        <v>75357219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158541980</v>
      </c>
      <c r="F61" s="60">
        <v>177075931</v>
      </c>
      <c r="G61" s="60">
        <v>122921291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10492245</v>
      </c>
      <c r="F65" s="59">
        <v>17587</v>
      </c>
      <c r="G65" s="59">
        <v>0</v>
      </c>
      <c r="H65" s="3" t="s">
        <v>88</v>
      </c>
    </row>
    <row r="66" spans="4:8" ht="20.100000000000001" customHeight="1">
      <c r="D66" s="10" t="s">
        <v>110</v>
      </c>
      <c r="E66" s="57">
        <v>7749975</v>
      </c>
      <c r="F66" s="57">
        <v>0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2742270</v>
      </c>
      <c r="F67" s="57">
        <v>17587</v>
      </c>
      <c r="G67" s="57">
        <v>0</v>
      </c>
      <c r="H67" s="4" t="s">
        <v>90</v>
      </c>
    </row>
    <row r="68" spans="4:8" ht="20.100000000000001" customHeight="1">
      <c r="D68" s="10" t="s">
        <v>111</v>
      </c>
      <c r="E68" s="57">
        <v>759657</v>
      </c>
      <c r="F68" s="57">
        <v>1434811</v>
      </c>
      <c r="G68" s="57">
        <v>691482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6980638</v>
      </c>
      <c r="F70" s="57">
        <v>14441</v>
      </c>
      <c r="G70" s="57">
        <v>10123</v>
      </c>
      <c r="H70" s="4" t="s">
        <v>93</v>
      </c>
    </row>
    <row r="71" spans="4:8" ht="20.100000000000001" customHeight="1">
      <c r="D71" s="10" t="s">
        <v>114</v>
      </c>
      <c r="E71" s="57">
        <v>49506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1933107</v>
      </c>
      <c r="F72" s="57">
        <v>-1417224</v>
      </c>
      <c r="G72" s="57">
        <v>-691482</v>
      </c>
      <c r="H72" s="4" t="s">
        <v>95</v>
      </c>
    </row>
    <row r="73" spans="4:8" ht="20.100000000000001" customHeight="1">
      <c r="D73" s="10" t="s">
        <v>116</v>
      </c>
      <c r="E73" s="57">
        <v>412649</v>
      </c>
      <c r="F73" s="57">
        <v>12600</v>
      </c>
      <c r="G73" s="57">
        <v>10515</v>
      </c>
      <c r="H73" s="4" t="s">
        <v>63</v>
      </c>
    </row>
    <row r="74" spans="4:8" ht="20.100000000000001" customHeight="1">
      <c r="D74" s="10" t="s">
        <v>117</v>
      </c>
      <c r="E74" s="57">
        <v>531235</v>
      </c>
      <c r="F74" s="57">
        <v>0</v>
      </c>
      <c r="G74" s="57">
        <v>7500</v>
      </c>
      <c r="H74" s="4" t="s">
        <v>64</v>
      </c>
    </row>
    <row r="75" spans="4:8" ht="20.100000000000001" customHeight="1">
      <c r="D75" s="10" t="s">
        <v>123</v>
      </c>
      <c r="E75" s="57">
        <v>1814521</v>
      </c>
      <c r="F75" s="57">
        <v>-1404624</v>
      </c>
      <c r="G75" s="57">
        <v>-688467</v>
      </c>
      <c r="H75" s="4" t="s">
        <v>96</v>
      </c>
    </row>
    <row r="76" spans="4:8" ht="20.100000000000001" customHeight="1">
      <c r="D76" s="10" t="s">
        <v>118</v>
      </c>
      <c r="E76" s="57">
        <v>6010223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-4195702</v>
      </c>
      <c r="F77" s="57">
        <v>-1404624</v>
      </c>
      <c r="G77" s="57">
        <v>-688467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-4195702</v>
      </c>
      <c r="F82" s="57">
        <v>-1404624</v>
      </c>
      <c r="G82" s="57">
        <v>-688467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-4195702</v>
      </c>
      <c r="F84" s="60">
        <v>-1404624</v>
      </c>
      <c r="G84" s="60">
        <v>-688467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760962</v>
      </c>
      <c r="F88" s="59">
        <v>5127319</v>
      </c>
      <c r="G88" s="59">
        <v>172943</v>
      </c>
      <c r="H88" s="3" t="s">
        <v>16</v>
      </c>
    </row>
    <row r="89" spans="4:8" ht="20.100000000000001" customHeight="1">
      <c r="D89" s="10" t="s">
        <v>43</v>
      </c>
      <c r="E89" s="57">
        <v>-2261925</v>
      </c>
      <c r="F89" s="57">
        <v>-11221236</v>
      </c>
      <c r="G89" s="57">
        <v>-1522868</v>
      </c>
      <c r="H89" s="4" t="s">
        <v>17</v>
      </c>
    </row>
    <row r="90" spans="4:8" ht="20.100000000000001" customHeight="1">
      <c r="D90" s="10" t="s">
        <v>44</v>
      </c>
      <c r="E90" s="57">
        <v>-548376</v>
      </c>
      <c r="F90" s="57">
        <v>-29154888</v>
      </c>
      <c r="G90" s="57">
        <v>-24406243</v>
      </c>
      <c r="H90" s="4" t="s">
        <v>18</v>
      </c>
    </row>
    <row r="91" spans="4:8" ht="20.100000000000001" customHeight="1">
      <c r="D91" s="10" t="s">
        <v>45</v>
      </c>
      <c r="E91" s="57">
        <v>2926283</v>
      </c>
      <c r="F91" s="57">
        <v>36009767</v>
      </c>
      <c r="G91" s="57">
        <v>26267619</v>
      </c>
      <c r="H91" s="4" t="s">
        <v>19</v>
      </c>
    </row>
    <row r="92" spans="4:8" ht="20.100000000000001" customHeight="1">
      <c r="D92" s="21" t="s">
        <v>47</v>
      </c>
      <c r="E92" s="60">
        <v>876944</v>
      </c>
      <c r="F92" s="60">
        <v>760962</v>
      </c>
      <c r="G92" s="60">
        <v>511451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38.693576</v>
      </c>
      <c r="F96" s="22">
        <f>+F8*100/F10</f>
        <v>91.755497000000005</v>
      </c>
      <c r="G96" s="22">
        <f>+G8*100/G10</f>
        <v>176.26539859154929</v>
      </c>
      <c r="H96" s="3" t="s">
        <v>22</v>
      </c>
    </row>
    <row r="97" spans="1:14" ht="20.100000000000001" customHeight="1">
      <c r="D97" s="10" t="s">
        <v>49</v>
      </c>
      <c r="E97" s="13">
        <f>+E84/E10</f>
        <v>-4.1957019999999998E-2</v>
      </c>
      <c r="F97" s="13">
        <f>+F84/F10</f>
        <v>-1.404624E-2</v>
      </c>
      <c r="G97" s="13">
        <f>+G84/G10</f>
        <v>-9.6967183098591557E-3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0.87756893000000002</v>
      </c>
      <c r="F99" s="13">
        <f>+F59/F10</f>
        <v>0.91952595000000004</v>
      </c>
      <c r="G99" s="13">
        <f>+G59/G10</f>
        <v>1.0613692816901408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-8.5802089852901844</v>
      </c>
      <c r="F100" s="13">
        <f>+F11/F84</f>
        <v>-42.004123523448271</v>
      </c>
      <c r="G100" s="13">
        <f>+G11/G84</f>
        <v>-70.126817988371272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0.41022418603630373</v>
      </c>
      <c r="F103" s="23">
        <f>+F11/F59</f>
        <v>0.64163496418997201</v>
      </c>
      <c r="G103" s="23">
        <f>+G11/G59</f>
        <v>0.64068181709306449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26.136160564302493</v>
      </c>
      <c r="F105" s="30">
        <f>+F67*100/F65</f>
        <v>100</v>
      </c>
      <c r="G105" s="30" t="e">
        <f>+G67*100/G65</f>
        <v>#DIV/0!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17.293925179978164</v>
      </c>
      <c r="F106" s="31">
        <f>+F75*100/F65</f>
        <v>-7986.7174617615283</v>
      </c>
      <c r="G106" s="31" t="e">
        <f>+G75*100/G65</f>
        <v>#DIV/0!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-39.988601104911297</v>
      </c>
      <c r="F107" s="31">
        <f>+F82*100/F65</f>
        <v>-7986.7174617615283</v>
      </c>
      <c r="G107" s="31" t="e">
        <f>+G82*100/G65</f>
        <v>#DIV/0!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1.1445050705182311</v>
      </c>
      <c r="F108" s="31">
        <f>(F82+F76)*100/F30</f>
        <v>-0.7932325935363852</v>
      </c>
      <c r="G108" s="31">
        <f>(G82+G76)*100/G30</f>
        <v>-0.56008767431510298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-4.7810512161135881</v>
      </c>
      <c r="F109" s="29">
        <f>+F84*100/F59</f>
        <v>-1.5275523219328395</v>
      </c>
      <c r="G109" s="29">
        <f>+G84*100/G59</f>
        <v>-0.9136045745000223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44.647535624318557</v>
      </c>
      <c r="F111" s="22">
        <f>+F43*100/F30</f>
        <v>48.071658027877319</v>
      </c>
      <c r="G111" s="22">
        <f>+G43*100/G30</f>
        <v>38.69473840784832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55.352464375681443</v>
      </c>
      <c r="F112" s="13">
        <f>+F59*100/F30</f>
        <v>51.928341972122681</v>
      </c>
      <c r="G112" s="13">
        <f>+G59*100/G30</f>
        <v>61.30526159215168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0.30190576955297665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6.6179601137818511E-2</v>
      </c>
      <c r="F115" s="22">
        <f>+F65/F30</f>
        <v>9.9318975202790266E-5</v>
      </c>
      <c r="G115" s="22">
        <f>+G65/G30</f>
        <v>0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66.381825773919871</v>
      </c>
      <c r="F116" s="13">
        <f>+F65/F28</f>
        <v>1.1766352500304747E-4</v>
      </c>
      <c r="G116" s="13">
        <f>+G65/G28</f>
        <v>0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-7.4819925081988377</v>
      </c>
      <c r="F117" s="23">
        <f>+F65/F120</f>
        <v>-3.517388040880661E-3</v>
      </c>
      <c r="G117" s="23">
        <f>+G65/G120</f>
        <v>0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0.86553539299791771</v>
      </c>
      <c r="F119" s="58">
        <f>+F23/F39</f>
        <v>0.81541458684221324</v>
      </c>
      <c r="G119" s="58">
        <f>+G23/G39</f>
        <v>1.0686440236155568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-1402333</v>
      </c>
      <c r="F120" s="60">
        <f>+F23-F39</f>
        <v>-5000017</v>
      </c>
      <c r="G120" s="60">
        <f>+G23-G39</f>
        <v>558278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2014-02-26T11:44:26Z</dcterms:modified>
</cp:coreProperties>
</file>